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J13"/>
  <c r="J24"/>
  <c r="I13"/>
  <c r="I24"/>
  <c r="H13"/>
  <c r="H24"/>
  <c r="G13"/>
  <c r="G24"/>
  <c r="F13"/>
  <c r="F24"/>
  <c r="L196"/>
  <c r="I196"/>
  <c r="J196"/>
  <c r="H196"/>
  <c r="G196"/>
  <c r="F196"/>
</calcChain>
</file>

<file path=xl/sharedStrings.xml><?xml version="1.0" encoding="utf-8"?>
<sst xmlns="http://schemas.openxmlformats.org/spreadsheetml/2006/main" count="266" uniqueCount="76">
  <si>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</si>
  <si>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</si>
  <si>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</si>
  <si>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</si>
  <si>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</si>
  <si>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</si>
  <si>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</si>
  <si>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</si>
  <si>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</si>
  <si>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</si>
  <si>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</si>
  <si>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</si>
  <si>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</si>
  <si>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</si>
  <si>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</si>
  <si>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</si>
  <si>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</si>
  <si>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</si>
  <si>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</si>
  <si>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</si>
  <si>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</si>
  <si>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</si>
  <si>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</si>
  <si>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</si>
  <si>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</si>
  <si>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</si>
  <si>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</si>
  <si>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</si>
  <si>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</si>
  <si>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</si>
  <si>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</si>
  <si>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</si>
  <si>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</si>
  <si>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</si>
  <si>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</si>
  <si>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</si>
  <si>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</si>
  <si>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</si>
  <si>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</si>
  <si>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пшённая</t>
  </si>
  <si>
    <t>какао с молоком</t>
  </si>
  <si>
    <t>бутерброд с сыром</t>
  </si>
  <si>
    <t>яблоко</t>
  </si>
  <si>
    <t>гост</t>
  </si>
  <si>
    <t>овощи</t>
  </si>
  <si>
    <t>помидор</t>
  </si>
  <si>
    <t>хлеб пш.</t>
  </si>
  <si>
    <t>яйцо вар.</t>
  </si>
  <si>
    <t>рис отварной, тефтели с соусом</t>
  </si>
  <si>
    <t>чай с сахаром</t>
  </si>
  <si>
    <t>хлеб ржаной</t>
  </si>
  <si>
    <t>хлеб пшеничный</t>
  </si>
  <si>
    <t>пюре картофельное, поджарка из рыбы</t>
  </si>
  <si>
    <t>огурец свежий</t>
  </si>
  <si>
    <t>яйцо варёное</t>
  </si>
  <si>
    <t>компот из изюма</t>
  </si>
  <si>
    <t>борщ из свежей капусты с картофелем и курицей</t>
  </si>
  <si>
    <t>печенье</t>
  </si>
  <si>
    <t>каша гречневая рассыпчатая с гуляшом</t>
  </si>
  <si>
    <t>чай с сахаром и лимоном</t>
  </si>
  <si>
    <t>сок</t>
  </si>
  <si>
    <t>каша рисовая вязкая</t>
  </si>
  <si>
    <t>кофейный напиток на молоке</t>
  </si>
  <si>
    <t>йогурт</t>
  </si>
  <si>
    <t>масло (порциями)</t>
  </si>
  <si>
    <t>сыр (порциями)</t>
  </si>
  <si>
    <t>макарон отварной с ёжиком мясным</t>
  </si>
  <si>
    <t>рагу из мяса птицы (курица)</t>
  </si>
  <si>
    <t>банан</t>
  </si>
  <si>
    <t>суп картофельный с рыбой</t>
  </si>
  <si>
    <t>кофейный напиток</t>
  </si>
  <si>
    <t>вареники ленивые с маслом</t>
  </si>
  <si>
    <t>хлеб пшен.</t>
  </si>
  <si>
    <t>директор</t>
  </si>
  <si>
    <t>Пашедко Н.А.</t>
  </si>
  <si>
    <t>МБОУ "Селезнёвская средняя школа"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</si>
</sst>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75</v>
      </c>
      <c r="D1" s="55"/>
      <c r="E1" s="55"/>
      <c r="F1" s="12" t="s">
        <v>16</v>
      </c>
      <c r="G1" s="2" t="s">
        <v>17</v>
      </c>
      <c r="H1" s="56" t="s">
        <v>73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8.19</v>
      </c>
      <c r="H6" s="40">
        <v>12.8</v>
      </c>
      <c r="I6" s="40">
        <v>42.46</v>
      </c>
      <c r="J6" s="40">
        <v>318</v>
      </c>
      <c r="K6" s="41">
        <v>323</v>
      </c>
      <c r="L6" s="40">
        <v>27.08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>
        <v>17.600000000000001</v>
      </c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4.0999999999999996</v>
      </c>
      <c r="H8" s="43">
        <v>3.5</v>
      </c>
      <c r="I8" s="43">
        <v>14.94</v>
      </c>
      <c r="J8" s="43">
        <v>118.6</v>
      </c>
      <c r="K8" s="44">
        <v>383</v>
      </c>
      <c r="L8" s="43">
        <v>15.6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5.76</v>
      </c>
      <c r="H9" s="43">
        <v>5.25</v>
      </c>
      <c r="I9" s="43">
        <v>9.8000000000000007</v>
      </c>
      <c r="J9" s="43">
        <v>133</v>
      </c>
      <c r="K9" s="44">
        <v>90</v>
      </c>
      <c r="L9" s="43">
        <v>14.43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/>
      <c r="J10" s="43">
        <v>47</v>
      </c>
      <c r="K10" s="44" t="s">
        <v>43</v>
      </c>
      <c r="L10" s="43">
        <v>13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>SUM(G6:G12)</f>
        <v>18.449999999999996</v>
      </c>
      <c r="H13" s="19">
        <f>SUM(H6:H12)</f>
        <v>21.95</v>
      </c>
      <c r="I13" s="19">
        <f>SUM(I6:I12)</f>
        <v>84.8</v>
      </c>
      <c r="J13" s="19">
        <f>SUM(J6:J12)</f>
        <v>616.6</v>
      </c>
      <c r="K13" s="25"/>
      <c r="L13" s="19">
        <f>SUM(L6:L12)</f>
        <v>70.11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555</v>
      </c>
      <c r="G24" s="32">
        <f>G13+G23</f>
        <v>18.449999999999996</v>
      </c>
      <c r="H24" s="32">
        <f>H13+H23</f>
        <v>21.95</v>
      </c>
      <c r="I24" s="32">
        <f>I13+I23</f>
        <v>84.8</v>
      </c>
      <c r="J24" s="32">
        <f>J13+J23</f>
        <v>616.6</v>
      </c>
      <c r="K24" s="32"/>
      <c r="L24" s="32">
        <f>L13+L23</f>
        <v>70.11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260</v>
      </c>
      <c r="G25" s="40">
        <v>16.63</v>
      </c>
      <c r="H25" s="40">
        <v>20.9</v>
      </c>
      <c r="I25" s="40">
        <v>50.95</v>
      </c>
      <c r="J25" s="40">
        <v>465</v>
      </c>
      <c r="K25" s="41">
        <v>448.27800000000002</v>
      </c>
      <c r="L25" s="40">
        <v>57.62</v>
      </c>
    </row>
    <row r="26" spans="1:12" ht="15">
      <c r="A26" s="14"/>
      <c r="B26" s="15"/>
      <c r="C26" s="11"/>
      <c r="D26" s="6" t="s">
        <v>44</v>
      </c>
      <c r="E26" s="42" t="s">
        <v>45</v>
      </c>
      <c r="F26" s="43">
        <v>50</v>
      </c>
      <c r="G26" s="43">
        <v>0.55000000000000004</v>
      </c>
      <c r="H26" s="43">
        <v>0.1</v>
      </c>
      <c r="I26" s="43">
        <v>1.9</v>
      </c>
      <c r="J26" s="43">
        <v>12</v>
      </c>
      <c r="K26" s="44" t="s">
        <v>43</v>
      </c>
      <c r="L26" s="43">
        <v>5.4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215</v>
      </c>
      <c r="G27" s="43">
        <v>0.2</v>
      </c>
      <c r="H27" s="43">
        <v>0.05</v>
      </c>
      <c r="I27" s="43">
        <v>15.01</v>
      </c>
      <c r="J27" s="43">
        <v>57</v>
      </c>
      <c r="K27" s="44">
        <v>433</v>
      </c>
      <c r="L27" s="43">
        <v>1.88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1.98</v>
      </c>
      <c r="H28" s="43">
        <v>0.36</v>
      </c>
      <c r="I28" s="43">
        <v>11.88</v>
      </c>
      <c r="J28" s="43">
        <v>59.6</v>
      </c>
      <c r="K28" s="44" t="s">
        <v>43</v>
      </c>
      <c r="L28" s="43">
        <v>1.98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46</v>
      </c>
      <c r="E30" s="42" t="s">
        <v>51</v>
      </c>
      <c r="F30" s="43">
        <v>30</v>
      </c>
      <c r="G30" s="43">
        <v>2.37</v>
      </c>
      <c r="H30" s="43">
        <v>0.3</v>
      </c>
      <c r="I30" s="43">
        <v>14.49</v>
      </c>
      <c r="J30" s="43">
        <v>78.510000000000005</v>
      </c>
      <c r="K30" s="44" t="s">
        <v>43</v>
      </c>
      <c r="L30" s="43">
        <v>3.23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>SUM(G25:G31)</f>
        <v>21.73</v>
      </c>
      <c r="H32" s="19">
        <f>SUM(H25:H31)</f>
        <v>21.71</v>
      </c>
      <c r="I32" s="19">
        <f>SUM(I25:I31)</f>
        <v>94.22999999999999</v>
      </c>
      <c r="J32" s="19">
        <f>SUM(J25:J31)</f>
        <v>672.11</v>
      </c>
      <c r="K32" s="25"/>
      <c r="L32" s="19">
        <f>SUM(L25:L31)</f>
        <v>70.11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585</v>
      </c>
      <c r="G43" s="32">
        <f>G32+G42</f>
        <v>21.73</v>
      </c>
      <c r="H43" s="32">
        <f>H32+H42</f>
        <v>21.71</v>
      </c>
      <c r="I43" s="32">
        <f>I32+I42</f>
        <v>94.22999999999999</v>
      </c>
      <c r="J43" s="32">
        <f>J32+J42</f>
        <v>672.11</v>
      </c>
      <c r="K43" s="32"/>
      <c r="L43" s="32">
        <f>L32+L42</f>
        <v>70.11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12.49</v>
      </c>
      <c r="H44" s="40">
        <v>12.33</v>
      </c>
      <c r="I44" s="40">
        <v>26.22</v>
      </c>
      <c r="J44" s="40">
        <v>270.39999999999998</v>
      </c>
      <c r="K44" s="41">
        <v>443.22800000000001</v>
      </c>
      <c r="L44" s="40">
        <v>39.700000000000003</v>
      </c>
    </row>
    <row r="45" spans="1:12" ht="15">
      <c r="A45" s="23"/>
      <c r="B45" s="15"/>
      <c r="C45" s="11"/>
      <c r="D45" s="6" t="s">
        <v>44</v>
      </c>
      <c r="E45" s="42" t="s">
        <v>53</v>
      </c>
      <c r="F45" s="43">
        <v>50</v>
      </c>
      <c r="G45" s="43">
        <v>0.4</v>
      </c>
      <c r="H45" s="43">
        <v>0.05</v>
      </c>
      <c r="I45" s="43">
        <v>1.3</v>
      </c>
      <c r="J45" s="43">
        <v>7</v>
      </c>
      <c r="K45" s="44">
        <v>12</v>
      </c>
      <c r="L45" s="43">
        <v>7.2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0.35</v>
      </c>
      <c r="H46" s="43">
        <v>0.08</v>
      </c>
      <c r="I46" s="43">
        <v>29.85</v>
      </c>
      <c r="J46" s="43">
        <v>122.2</v>
      </c>
      <c r="K46" s="44">
        <v>348</v>
      </c>
      <c r="L46" s="43">
        <v>8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1.98</v>
      </c>
      <c r="H47" s="43">
        <v>0.36</v>
      </c>
      <c r="I47" s="43">
        <v>11.88</v>
      </c>
      <c r="J47" s="43">
        <v>59.6</v>
      </c>
      <c r="K47" s="44" t="s">
        <v>43</v>
      </c>
      <c r="L47" s="43">
        <v>1.98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47</v>
      </c>
      <c r="E49" s="42" t="s">
        <v>54</v>
      </c>
      <c r="F49" s="43">
        <v>40</v>
      </c>
      <c r="G49" s="43">
        <v>5.0999999999999996</v>
      </c>
      <c r="H49" s="43">
        <v>4.5999999999999996</v>
      </c>
      <c r="I49" s="43">
        <v>0.3</v>
      </c>
      <c r="J49" s="43">
        <v>63</v>
      </c>
      <c r="K49" s="44" t="s">
        <v>43</v>
      </c>
      <c r="L49" s="43">
        <v>10</v>
      </c>
    </row>
    <row r="50" spans="1:12" ht="15">
      <c r="A50" s="23"/>
      <c r="B50" s="15"/>
      <c r="C50" s="11"/>
      <c r="D50" s="6" t="s">
        <v>46</v>
      </c>
      <c r="E50" s="42" t="s">
        <v>51</v>
      </c>
      <c r="F50" s="43">
        <v>30</v>
      </c>
      <c r="G50" s="43">
        <v>2.37</v>
      </c>
      <c r="H50" s="43">
        <v>0.3</v>
      </c>
      <c r="I50" s="43">
        <v>14.49</v>
      </c>
      <c r="J50" s="43">
        <v>78.510000000000005</v>
      </c>
      <c r="K50" s="44" t="s">
        <v>43</v>
      </c>
      <c r="L50" s="43">
        <v>3.23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22.69</v>
      </c>
      <c r="H51" s="19">
        <f>SUM(H44:H50)</f>
        <v>17.720000000000002</v>
      </c>
      <c r="I51" s="19">
        <f>SUM(I44:I50)</f>
        <v>84.039999999999992</v>
      </c>
      <c r="J51" s="19">
        <f>SUM(J44:J50)</f>
        <v>600.71</v>
      </c>
      <c r="K51" s="25"/>
      <c r="L51" s="19">
        <f>SUM(L44:L50)</f>
        <v>70.11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550</v>
      </c>
      <c r="G62" s="32">
        <f>G51+G61</f>
        <v>22.69</v>
      </c>
      <c r="H62" s="32">
        <f>H51+H61</f>
        <v>17.720000000000002</v>
      </c>
      <c r="I62" s="32">
        <f>I51+I61</f>
        <v>84.039999999999992</v>
      </c>
      <c r="J62" s="32">
        <f>J51+J61</f>
        <v>600.71</v>
      </c>
      <c r="K62" s="32"/>
      <c r="L62" s="32">
        <f>L51+L61</f>
        <v>70.11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285</v>
      </c>
      <c r="G63" s="40">
        <v>11.23</v>
      </c>
      <c r="H63" s="40">
        <v>8.81</v>
      </c>
      <c r="I63" s="40">
        <v>13.35</v>
      </c>
      <c r="J63" s="40">
        <v>178.2</v>
      </c>
      <c r="K63" s="41">
        <v>96.206999999999994</v>
      </c>
      <c r="L63" s="40">
        <v>41.13</v>
      </c>
    </row>
    <row r="64" spans="1:12" ht="15">
      <c r="A64" s="23"/>
      <c r="B64" s="15"/>
      <c r="C64" s="11"/>
      <c r="D64" s="6"/>
      <c r="E64" s="42" t="s">
        <v>54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 t="s">
        <v>43</v>
      </c>
      <c r="L64" s="43">
        <v>10</v>
      </c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0.35</v>
      </c>
      <c r="H65" s="43">
        <v>0.08</v>
      </c>
      <c r="I65" s="43">
        <v>29.85</v>
      </c>
      <c r="J65" s="43">
        <v>122.2</v>
      </c>
      <c r="K65" s="44">
        <v>348</v>
      </c>
      <c r="L65" s="43">
        <v>8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1.98</v>
      </c>
      <c r="H66" s="43">
        <v>0.36</v>
      </c>
      <c r="I66" s="43">
        <v>11.88</v>
      </c>
      <c r="J66" s="43">
        <v>59.6</v>
      </c>
      <c r="K66" s="44" t="s">
        <v>43</v>
      </c>
      <c r="L66" s="43">
        <v>1.98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57</v>
      </c>
      <c r="F68" s="43">
        <v>30</v>
      </c>
      <c r="G68" s="43">
        <v>1.92</v>
      </c>
      <c r="H68" s="43">
        <v>5.04</v>
      </c>
      <c r="I68" s="43">
        <v>20.55</v>
      </c>
      <c r="J68" s="43">
        <v>135.30000000000001</v>
      </c>
      <c r="K68" s="44" t="s">
        <v>43</v>
      </c>
      <c r="L68" s="43">
        <v>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>SUM(G63:G69)</f>
        <v>20.58</v>
      </c>
      <c r="H70" s="19">
        <f>SUM(H63:H69)</f>
        <v>18.89</v>
      </c>
      <c r="I70" s="19">
        <f>SUM(I63:I69)</f>
        <v>75.930000000000007</v>
      </c>
      <c r="J70" s="19">
        <f>SUM(J63:J69)</f>
        <v>558.29999999999995</v>
      </c>
      <c r="K70" s="25"/>
      <c r="L70" s="19">
        <f>SUM(L63:L69)</f>
        <v>70.11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585</v>
      </c>
      <c r="G81" s="32">
        <f>G70+G80</f>
        <v>20.58</v>
      </c>
      <c r="H81" s="32">
        <f>H70+H80</f>
        <v>18.89</v>
      </c>
      <c r="I81" s="32">
        <f>I70+I80</f>
        <v>75.930000000000007</v>
      </c>
      <c r="J81" s="32">
        <f>J70+J80</f>
        <v>558.29999999999995</v>
      </c>
      <c r="K81" s="32"/>
      <c r="L81" s="32">
        <f>L70+L80</f>
        <v>70.11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265</v>
      </c>
      <c r="G82" s="40">
        <v>17.32</v>
      </c>
      <c r="H82" s="40">
        <v>14.56</v>
      </c>
      <c r="I82" s="40">
        <v>38.22</v>
      </c>
      <c r="J82" s="40">
        <v>314.55</v>
      </c>
      <c r="K82" s="41">
        <v>679.59100000000001</v>
      </c>
      <c r="L82" s="40">
        <v>36.020000000000003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222</v>
      </c>
      <c r="G84" s="43">
        <v>0.26</v>
      </c>
      <c r="H84" s="43">
        <v>0.05</v>
      </c>
      <c r="I84" s="43">
        <v>15.22</v>
      </c>
      <c r="J84" s="43">
        <v>59</v>
      </c>
      <c r="K84" s="44">
        <v>434</v>
      </c>
      <c r="L84" s="43">
        <v>3.88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1.98</v>
      </c>
      <c r="H85" s="43">
        <v>0.36</v>
      </c>
      <c r="I85" s="43">
        <v>11.88</v>
      </c>
      <c r="J85" s="43">
        <v>59.6</v>
      </c>
      <c r="K85" s="44" t="s">
        <v>43</v>
      </c>
      <c r="L85" s="43">
        <v>1.98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72</v>
      </c>
      <c r="E87" s="42" t="s">
        <v>51</v>
      </c>
      <c r="F87" s="43">
        <v>30</v>
      </c>
      <c r="G87" s="43">
        <v>2.37</v>
      </c>
      <c r="H87" s="43">
        <v>0.3</v>
      </c>
      <c r="I87" s="43">
        <v>14.49</v>
      </c>
      <c r="J87" s="43">
        <v>78.510000000000005</v>
      </c>
      <c r="K87" s="44" t="s">
        <v>43</v>
      </c>
      <c r="L87" s="43">
        <v>3.23</v>
      </c>
    </row>
    <row r="88" spans="1:12" ht="15">
      <c r="A88" s="23"/>
      <c r="B88" s="15"/>
      <c r="C88" s="11"/>
      <c r="D88" s="6" t="s">
        <v>60</v>
      </c>
      <c r="E88" s="42" t="s">
        <v>60</v>
      </c>
      <c r="F88" s="43">
        <v>200</v>
      </c>
      <c r="G88" s="43">
        <v>0.2</v>
      </c>
      <c r="H88" s="43">
        <v>0.2</v>
      </c>
      <c r="I88" s="43">
        <v>22.2</v>
      </c>
      <c r="J88" s="43">
        <v>46</v>
      </c>
      <c r="K88" s="44" t="s">
        <v>43</v>
      </c>
      <c r="L88" s="43">
        <v>25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747</v>
      </c>
      <c r="G89" s="19">
        <f>SUM(G82:G88)</f>
        <v>22.130000000000003</v>
      </c>
      <c r="H89" s="19">
        <f>SUM(H82:H88)</f>
        <v>15.47</v>
      </c>
      <c r="I89" s="19">
        <f>SUM(I82:I88)</f>
        <v>102.00999999999999</v>
      </c>
      <c r="J89" s="19">
        <f>SUM(J82:J88)</f>
        <v>557.66000000000008</v>
      </c>
      <c r="K89" s="25"/>
      <c r="L89" s="19">
        <f>SUM(L82:L88)</f>
        <v>70.11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747</v>
      </c>
      <c r="G100" s="32">
        <f>G89+G99</f>
        <v>22.130000000000003</v>
      </c>
      <c r="H100" s="32">
        <f>H89+H99</f>
        <v>15.47</v>
      </c>
      <c r="I100" s="32">
        <f>I89+I99</f>
        <v>102.00999999999999</v>
      </c>
      <c r="J100" s="32">
        <f>J89+J99</f>
        <v>557.66000000000008</v>
      </c>
      <c r="K100" s="32"/>
      <c r="L100" s="32">
        <f>L89+L99</f>
        <v>70.11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210</v>
      </c>
      <c r="G101" s="40">
        <v>3.12</v>
      </c>
      <c r="H101" s="40">
        <v>8.24</v>
      </c>
      <c r="I101" s="40">
        <v>31.6</v>
      </c>
      <c r="J101" s="40">
        <v>214.4</v>
      </c>
      <c r="K101" s="41">
        <v>379</v>
      </c>
      <c r="L101" s="40">
        <v>14.95</v>
      </c>
    </row>
    <row r="102" spans="1:12" ht="15">
      <c r="A102" s="23"/>
      <c r="B102" s="15"/>
      <c r="C102" s="11"/>
      <c r="D102" s="6"/>
      <c r="E102" s="42" t="s">
        <v>63</v>
      </c>
      <c r="F102" s="43">
        <v>125</v>
      </c>
      <c r="G102" s="43">
        <v>5.13</v>
      </c>
      <c r="H102" s="43">
        <v>1.88</v>
      </c>
      <c r="I102" s="43">
        <v>7.38</v>
      </c>
      <c r="J102" s="43">
        <v>71.3</v>
      </c>
      <c r="K102" s="44" t="s">
        <v>43</v>
      </c>
      <c r="L102" s="43">
        <v>25</v>
      </c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1.4</v>
      </c>
      <c r="H103" s="43">
        <v>2</v>
      </c>
      <c r="I103" s="43">
        <v>22.4</v>
      </c>
      <c r="J103" s="43">
        <v>116</v>
      </c>
      <c r="K103" s="44">
        <v>951</v>
      </c>
      <c r="L103" s="43">
        <v>7.6</v>
      </c>
    </row>
    <row r="104" spans="1:12" ht="15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78.510000000000005</v>
      </c>
      <c r="K104" s="44" t="s">
        <v>43</v>
      </c>
      <c r="L104" s="43">
        <v>3.23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64</v>
      </c>
      <c r="F106" s="43">
        <v>10</v>
      </c>
      <c r="G106" s="43">
        <v>0.1</v>
      </c>
      <c r="H106" s="43">
        <v>7.2</v>
      </c>
      <c r="I106" s="43">
        <v>0.13</v>
      </c>
      <c r="J106" s="43">
        <v>65.72</v>
      </c>
      <c r="K106" s="44">
        <v>14</v>
      </c>
      <c r="L106" s="43">
        <v>8.33</v>
      </c>
    </row>
    <row r="107" spans="1:12" ht="15">
      <c r="A107" s="23"/>
      <c r="B107" s="15"/>
      <c r="C107" s="11"/>
      <c r="D107" s="6"/>
      <c r="E107" s="42" t="s">
        <v>65</v>
      </c>
      <c r="F107" s="43">
        <v>20</v>
      </c>
      <c r="G107" s="43">
        <v>4.6399999999999997</v>
      </c>
      <c r="H107" s="43">
        <v>5.9</v>
      </c>
      <c r="I107" s="43">
        <v>0</v>
      </c>
      <c r="J107" s="43">
        <v>71.66</v>
      </c>
      <c r="K107" s="44">
        <v>15</v>
      </c>
      <c r="L107" s="43">
        <v>11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>SUM(G101:G107)</f>
        <v>16.759999999999998</v>
      </c>
      <c r="H108" s="19">
        <f>SUM(H101:H107)</f>
        <v>25.520000000000003</v>
      </c>
      <c r="I108" s="19">
        <f>SUM(I101:I107)</f>
        <v>76</v>
      </c>
      <c r="J108" s="19">
        <f>SUM(J101:J107)</f>
        <v>617.58999999999992</v>
      </c>
      <c r="K108" s="25"/>
      <c r="L108" s="19">
        <f>SUM(L101:L107)</f>
        <v>70.11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595</v>
      </c>
      <c r="G119" s="32">
        <f>G108+G118</f>
        <v>16.759999999999998</v>
      </c>
      <c r="H119" s="32">
        <f>H108+H118</f>
        <v>25.520000000000003</v>
      </c>
      <c r="I119" s="32">
        <f>I108+I118</f>
        <v>76</v>
      </c>
      <c r="J119" s="32">
        <f>J108+J118</f>
        <v>617.58999999999992</v>
      </c>
      <c r="K119" s="32"/>
      <c r="L119" s="32">
        <f>L108+L118</f>
        <v>70.11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230</v>
      </c>
      <c r="G120" s="40">
        <v>15.89</v>
      </c>
      <c r="H120" s="40">
        <v>18.97</v>
      </c>
      <c r="I120" s="40">
        <v>45.57</v>
      </c>
      <c r="J120" s="40">
        <v>423.5</v>
      </c>
      <c r="K120" s="41">
        <v>447.15699999999998</v>
      </c>
      <c r="L120" s="40">
        <v>52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215</v>
      </c>
      <c r="G122" s="43">
        <v>0.2</v>
      </c>
      <c r="H122" s="43">
        <v>0.05</v>
      </c>
      <c r="I122" s="43">
        <v>15.01</v>
      </c>
      <c r="J122" s="43">
        <v>57</v>
      </c>
      <c r="K122" s="44">
        <v>433</v>
      </c>
      <c r="L122" s="43">
        <v>1.88</v>
      </c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78.510000000000005</v>
      </c>
      <c r="K123" s="44" t="s">
        <v>43</v>
      </c>
      <c r="L123" s="43">
        <v>3.23</v>
      </c>
    </row>
    <row r="124" spans="1:12" ht="1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 t="s">
        <v>43</v>
      </c>
      <c r="L124" s="43">
        <v>13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>SUM(G120:G126)</f>
        <v>18.86</v>
      </c>
      <c r="H127" s="19">
        <f>SUM(H120:H126)</f>
        <v>19.72</v>
      </c>
      <c r="I127" s="19">
        <f>SUM(I120:I126)</f>
        <v>84.86999999999999</v>
      </c>
      <c r="J127" s="19">
        <f>SUM(J120:J126)</f>
        <v>606.01</v>
      </c>
      <c r="K127" s="25"/>
      <c r="L127" s="19">
        <f>SUM(L120:L126)</f>
        <v>70.11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575</v>
      </c>
      <c r="G138" s="32">
        <f>G127+G137</f>
        <v>18.86</v>
      </c>
      <c r="H138" s="32">
        <f>H127+H137</f>
        <v>19.72</v>
      </c>
      <c r="I138" s="32">
        <f>I127+I137</f>
        <v>84.86999999999999</v>
      </c>
      <c r="J138" s="32">
        <f>J127+J137</f>
        <v>606.01</v>
      </c>
      <c r="K138" s="32"/>
      <c r="L138" s="32">
        <f>L127+L137</f>
        <v>70.11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200</v>
      </c>
      <c r="G139" s="40">
        <v>17.28</v>
      </c>
      <c r="H139" s="40">
        <v>15.58</v>
      </c>
      <c r="I139" s="40">
        <v>25.04</v>
      </c>
      <c r="J139" s="40">
        <v>309.54000000000002</v>
      </c>
      <c r="K139" s="41">
        <v>334</v>
      </c>
      <c r="L139" s="40">
        <v>45.85</v>
      </c>
    </row>
    <row r="140" spans="1:12" ht="15">
      <c r="A140" s="23"/>
      <c r="B140" s="15"/>
      <c r="C140" s="11"/>
      <c r="D140" s="6" t="s">
        <v>44</v>
      </c>
      <c r="E140" s="42" t="s">
        <v>45</v>
      </c>
      <c r="F140" s="43">
        <v>50</v>
      </c>
      <c r="G140" s="43">
        <v>0.55000000000000004</v>
      </c>
      <c r="H140" s="43">
        <v>0.1</v>
      </c>
      <c r="I140" s="43">
        <v>1.9</v>
      </c>
      <c r="J140" s="43">
        <v>12</v>
      </c>
      <c r="K140" s="44">
        <v>14</v>
      </c>
      <c r="L140" s="43">
        <v>5.4</v>
      </c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222</v>
      </c>
      <c r="G141" s="43">
        <v>0.26</v>
      </c>
      <c r="H141" s="43">
        <v>0.05</v>
      </c>
      <c r="I141" s="43">
        <v>15.22</v>
      </c>
      <c r="J141" s="43">
        <v>59</v>
      </c>
      <c r="K141" s="44">
        <v>434</v>
      </c>
      <c r="L141" s="43">
        <v>3.88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1.98</v>
      </c>
      <c r="H142" s="43">
        <v>0.36</v>
      </c>
      <c r="I142" s="43">
        <v>11.88</v>
      </c>
      <c r="J142" s="43">
        <v>59.6</v>
      </c>
      <c r="K142" s="44" t="s">
        <v>43</v>
      </c>
      <c r="L142" s="43">
        <v>1.98</v>
      </c>
    </row>
    <row r="143" spans="1:12" ht="15">
      <c r="A143" s="23"/>
      <c r="B143" s="15"/>
      <c r="C143" s="11"/>
      <c r="D143" s="7" t="s">
        <v>24</v>
      </c>
      <c r="E143" s="42" t="s">
        <v>68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 t="s">
        <v>43</v>
      </c>
      <c r="L143" s="43">
        <v>13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602</v>
      </c>
      <c r="G146" s="19">
        <f>SUM(G139:G145)</f>
        <v>21.570000000000004</v>
      </c>
      <c r="H146" s="19">
        <f>SUM(H139:H145)</f>
        <v>16.59</v>
      </c>
      <c r="I146" s="19">
        <f>SUM(I139:I145)</f>
        <v>75.039999999999992</v>
      </c>
      <c r="J146" s="19">
        <f>SUM(J139:J145)</f>
        <v>536.1400000000001</v>
      </c>
      <c r="K146" s="25"/>
      <c r="L146" s="19">
        <f>SUM(L139:L145)</f>
        <v>70.11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602</v>
      </c>
      <c r="G157" s="32">
        <f>G146+G156</f>
        <v>21.570000000000004</v>
      </c>
      <c r="H157" s="32">
        <f>H146+H156</f>
        <v>16.59</v>
      </c>
      <c r="I157" s="32">
        <f>I146+I156</f>
        <v>75.039999999999992</v>
      </c>
      <c r="J157" s="32">
        <f>J146+J156</f>
        <v>536.1400000000001</v>
      </c>
      <c r="K157" s="32"/>
      <c r="L157" s="32">
        <f>L146+L156</f>
        <v>70.11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275</v>
      </c>
      <c r="G158" s="40">
        <v>7.42</v>
      </c>
      <c r="H158" s="40">
        <v>4.76</v>
      </c>
      <c r="I158" s="40">
        <v>20</v>
      </c>
      <c r="J158" s="40">
        <v>156</v>
      </c>
      <c r="K158" s="41">
        <v>125</v>
      </c>
      <c r="L158" s="40">
        <v>31.77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1.4</v>
      </c>
      <c r="H160" s="43">
        <v>2</v>
      </c>
      <c r="I160" s="43">
        <v>22.4</v>
      </c>
      <c r="J160" s="43">
        <v>116</v>
      </c>
      <c r="K160" s="44">
        <v>951</v>
      </c>
      <c r="L160" s="43">
        <v>7.6</v>
      </c>
    </row>
    <row r="161" spans="1:12" ht="1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3.33</v>
      </c>
      <c r="H161" s="43">
        <v>0.6</v>
      </c>
      <c r="I161" s="43">
        <v>19.8</v>
      </c>
      <c r="J161" s="43">
        <v>99.3</v>
      </c>
      <c r="K161" s="44" t="s">
        <v>43</v>
      </c>
      <c r="L161" s="43">
        <v>3.31</v>
      </c>
    </row>
    <row r="162" spans="1:12" ht="1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43</v>
      </c>
      <c r="L162" s="43">
        <v>13</v>
      </c>
    </row>
    <row r="163" spans="1:12" ht="15">
      <c r="A163" s="23"/>
      <c r="B163" s="15"/>
      <c r="C163" s="11"/>
      <c r="D163" s="6" t="s">
        <v>72</v>
      </c>
      <c r="E163" s="42" t="s">
        <v>41</v>
      </c>
      <c r="F163" s="43">
        <v>45</v>
      </c>
      <c r="G163" s="43">
        <v>5.76</v>
      </c>
      <c r="H163" s="43">
        <v>5.25</v>
      </c>
      <c r="I163" s="43">
        <v>14.94</v>
      </c>
      <c r="J163" s="43">
        <v>133</v>
      </c>
      <c r="K163" s="44">
        <v>90</v>
      </c>
      <c r="L163" s="43">
        <v>14.43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>SUM(G158:G164)</f>
        <v>18.310000000000002</v>
      </c>
      <c r="H165" s="19">
        <f>SUM(H158:H164)</f>
        <v>13.01</v>
      </c>
      <c r="I165" s="19">
        <f>SUM(I158:I164)</f>
        <v>86.94</v>
      </c>
      <c r="J165" s="19">
        <f>SUM(J158:J164)</f>
        <v>551.29999999999995</v>
      </c>
      <c r="K165" s="25"/>
      <c r="L165" s="19">
        <f>SUM(L158:L164)</f>
        <v>70.11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670</v>
      </c>
      <c r="G176" s="32">
        <f>G165+G175</f>
        <v>18.310000000000002</v>
      </c>
      <c r="H176" s="32">
        <f>H165+H175</f>
        <v>13.01</v>
      </c>
      <c r="I176" s="32">
        <f>I165+I175</f>
        <v>86.94</v>
      </c>
      <c r="J176" s="32">
        <f>J165+J175</f>
        <v>551.29999999999995</v>
      </c>
      <c r="K176" s="32"/>
      <c r="L176" s="32">
        <f>L165+L175</f>
        <v>70.11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157</v>
      </c>
      <c r="G177" s="40">
        <v>22.36</v>
      </c>
      <c r="H177" s="40">
        <v>17.89</v>
      </c>
      <c r="I177" s="40">
        <v>22.05</v>
      </c>
      <c r="J177" s="40">
        <v>342</v>
      </c>
      <c r="K177" s="41">
        <v>340</v>
      </c>
      <c r="L177" s="40">
        <v>28.51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4.0999999999999996</v>
      </c>
      <c r="H179" s="43">
        <v>3.5</v>
      </c>
      <c r="I179" s="43">
        <v>17.600000000000001</v>
      </c>
      <c r="J179" s="43">
        <v>118.6</v>
      </c>
      <c r="K179" s="44">
        <v>383</v>
      </c>
      <c r="L179" s="43">
        <v>15.6</v>
      </c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68</v>
      </c>
      <c r="F181" s="43">
        <v>200</v>
      </c>
      <c r="G181" s="43">
        <v>3</v>
      </c>
      <c r="H181" s="43">
        <v>1</v>
      </c>
      <c r="I181" s="43">
        <v>42</v>
      </c>
      <c r="J181" s="43">
        <v>192</v>
      </c>
      <c r="K181" s="44" t="s">
        <v>43</v>
      </c>
      <c r="L181" s="43">
        <v>26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557</v>
      </c>
      <c r="G184" s="19">
        <f>SUM(G177:G183)</f>
        <v>29.46</v>
      </c>
      <c r="H184" s="19">
        <f>SUM(H177:H183)</f>
        <v>22.39</v>
      </c>
      <c r="I184" s="19">
        <f>SUM(I177:I183)</f>
        <v>81.650000000000006</v>
      </c>
      <c r="J184" s="19">
        <f>SUM(J177:J183)</f>
        <v>652.6</v>
      </c>
      <c r="K184" s="25"/>
      <c r="L184" s="19">
        <f>SUM(L177:L183)</f>
        <v>70.11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557</v>
      </c>
      <c r="G195" s="32">
        <f>G184+G194</f>
        <v>29.46</v>
      </c>
      <c r="H195" s="32">
        <f>H184+H194</f>
        <v>22.39</v>
      </c>
      <c r="I195" s="32">
        <f>I184+I194</f>
        <v>81.650000000000006</v>
      </c>
      <c r="J195" s="32">
        <f>J184+J194</f>
        <v>652.6</v>
      </c>
      <c r="K195" s="32"/>
      <c r="L195" s="32">
        <f>L184+L194</f>
        <v>70.11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602.1</v>
      </c>
      <c r="G196" s="34">
        <f>(G24+G43+G62+G81+G100+G119+G138+G157+G176+G195)/(IF(G24=0,0,1)+IF(G43=0,0,1)+IF(G62=0,0,1)+IF(G81=0,0,1)+IF(G100=0,0,1)+IF(G119=0,0,1)+IF(G138=0,0,1)+IF(G157=0,0,1)+IF(G176=0,0,1)+IF(G195=0,0,1))</f>
        <v>21.053999999999998</v>
      </c>
      <c r="H196" s="34">
        <f>(H24+H43+H62+H81+H100+H119+H138+H157+H176+H195)/(IF(H24=0,0,1)+IF(H43=0,0,1)+IF(H62=0,0,1)+IF(H81=0,0,1)+IF(H100=0,0,1)+IF(H119=0,0,1)+IF(H138=0,0,1)+IF(H157=0,0,1)+IF(H176=0,0,1)+IF(H195=0,0,1))</f>
        <v>19.296999999999997</v>
      </c>
      <c r="I196" s="34">
        <f>(I24+I43+I62+I81+I100+I119+I138+I157+I176+I195)/(IF(I24=0,0,1)+IF(I43=0,0,1)+IF(I62=0,0,1)+IF(I81=0,0,1)+IF(I100=0,0,1)+IF(I119=0,0,1)+IF(I138=0,0,1)+IF(I157=0,0,1)+IF(I176=0,0,1)+IF(I195=0,0,1))</f>
        <v>84.550999999999988</v>
      </c>
      <c r="J196" s="34">
        <f>(J24+J43+J62+J81+J100+J119+J138+J157+J176+J195)/(IF(J24=0,0,1)+IF(J43=0,0,1)+IF(J62=0,0,1)+IF(J81=0,0,1)+IF(J100=0,0,1)+IF(J119=0,0,1)+IF(J138=0,0,1)+IF(J157=0,0,1)+IF(J176=0,0,1)+IF(J195=0,0,1))</f>
        <v>596.90200000000016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2022-05-16T14:23:56Z</dcterms:created>
  <dcterms:modified xsi:type="dcterms:W3CDTF">2023-10-11T10:58:18Z</dcterms:modified>
</cp:coreProperties>
</file>